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405" activeTab="0"/>
  </bookViews>
  <sheets>
    <sheet name="1 вариант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<sst xmlns="http://schemas.openxmlformats.org/spreadsheetml/2006/main" count="54" uniqueCount="47">
  <si>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Модель</t>
  </si>
  <si>
    <t>Фирма</t>
  </si>
  <si>
    <t>Описание</t>
  </si>
  <si>
    <t>Цена</t>
  </si>
  <si>
    <t>Кол-во</t>
  </si>
  <si>
    <t>Итого</t>
  </si>
  <si>
    <t>Universal Lighting (Россия)</t>
  </si>
  <si>
    <t>Strobe 1500</t>
  </si>
  <si>
    <t>Жидкость для генератора дыма, канистра 5 л</t>
  </si>
  <si>
    <t>Итого за световое оборудование:</t>
  </si>
  <si>
    <t>Многолучевой светодинамический эффект, управление, звуковая активация</t>
  </si>
  <si>
    <t xml:space="preserve">Стробоскоп 1500 Вт </t>
  </si>
  <si>
    <t xml:space="preserve">Universal Lighting </t>
  </si>
  <si>
    <t>комплект коммутации,крепежа и элементов подвеса</t>
  </si>
  <si>
    <r>
      <t>Юниверсал Профешенал Лайтинг</t>
    </r>
    <r>
      <rPr>
        <b/>
        <sz val="10"/>
        <rFont val="Arial Cyr"/>
        <family val="0"/>
      </rPr>
      <t>™</t>
    </r>
  </si>
  <si>
    <t>111141, Москва, Первый проезд Перова Поля,8</t>
  </si>
  <si>
    <t>URL:  www.uplighting.ru</t>
  </si>
  <si>
    <t xml:space="preserve"> e-mail: uplight@corbina.ru</t>
  </si>
  <si>
    <t>(095)306-32-91 - fax(095)368-87-40</t>
  </si>
  <si>
    <t>Дым-машина, мощность 1200 Вт, с радиоуправлением</t>
  </si>
  <si>
    <t>ПРИМЕЧАНИЯ</t>
  </si>
  <si>
    <t>Стрекйнжер</t>
  </si>
  <si>
    <t>FM 1200</t>
  </si>
  <si>
    <t>сценический свет</t>
  </si>
  <si>
    <t>Артспот 500</t>
  </si>
  <si>
    <t>Артспот 500 Ф</t>
  </si>
  <si>
    <t>500 Вт, плосковыпуклая линза Френеля, алюминиевый профильный корпус, регулировка фокуса, цоколь Gy9,5, для лампы А1/244 , лампа в комплекте</t>
  </si>
  <si>
    <t>500 Вт, плосковыпуклая линза, алюминиевый профильный корпус, регулировка фокуса, цоколь Gy9,5, для лампы А1/244  лампа в комплекте</t>
  </si>
  <si>
    <t>дискотечный свет</t>
  </si>
  <si>
    <t>Бластер</t>
  </si>
  <si>
    <t>Фарс</t>
  </si>
  <si>
    <t>RGB линейный световой модуль с управлением от анимации  с комплектом ламп</t>
  </si>
  <si>
    <t>Пульт прчмых включений на 12 каналов</t>
  </si>
  <si>
    <t xml:space="preserve">монтаж </t>
  </si>
  <si>
    <t>1. На все оборудование гарантия - год,  на дымогенератор - 6 мес</t>
  </si>
  <si>
    <t>Лампы (комплект)</t>
  </si>
  <si>
    <t>Всего с монтажом</t>
  </si>
  <si>
    <t>2. Поставка приборов производится в течение 14  дней после 100% предоплаты</t>
  </si>
  <si>
    <t>Школьный зал. Сценический свет и дискотека</t>
  </si>
  <si>
    <t xml:space="preserve">№ 081121  </t>
  </si>
  <si>
    <t>Дракон</t>
  </si>
  <si>
    <t>Центральный прибор 400 Вт,управление по протоколу DMX512, 7 гобо 7 цветов, встроенная программа, звуковая активацией. Режим «Мастер-Слэйв». Лампа  24В 250Вт (HLX 64 657)</t>
  </si>
  <si>
    <t>смотреть прибор</t>
  </si>
  <si>
    <t>http://www.uplighting.ru/products/dragon.shtml</t>
  </si>
  <si>
    <t>http://www.uplighting.ru/products/bluster.shtml</t>
  </si>
  <si>
    <t>http://www.uplighting.ru/products/stranger.shtml</t>
  </si>
  <si>
    <t>http://www.uplighting.ru/products/fars.shtml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</si>
</sst>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_-[$$-409]* #,##0.00_ ;_-[$$-409]* \-#,##0.00\ ;_-[$$-409]* &quot;-&quot;??_ ;_-@_ "/>
    <numFmt numFmtId="168" formatCode="_(* #,##0_);_(* \(#,##0\);_(* &quot;-&quot;_);_(@_)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0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Geneva"/>
      <family val="0"/>
    </font>
    <font>
      <b/>
      <sz val="12"/>
      <name val="Arial Cyr"/>
      <family val="2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Alignment="1">
      <alignment vertical="top"/>
    </xf>
    <xf numFmtId="1" fontId="1" fillId="0" borderId="0" xfId="0" applyNumberFormat="1" applyFont="1" applyAlignment="1">
      <alignment horizontal="center" shrinkToFit="1"/>
    </xf>
    <xf numFmtId="0" fontId="0" fillId="0" borderId="0" xfId="0" applyFill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19" applyFont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" fillId="0" borderId="0" xfId="0" applyFont="1" applyAlignment="1">
      <alignment vertical="top"/>
    </xf>
    <xf numFmtId="0" fontId="1" fillId="0" borderId="3" xfId="0" applyFont="1" applyFill="1" applyBorder="1" applyAlignment="1">
      <alignment vertical="center"/>
    </xf>
    <xf numFmtId="0" fontId="0" fillId="0" borderId="3" xfId="0" applyBorder="1" applyAlignment="1">
      <alignment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0" xfId="16" applyAlignment="1">
      <alignment vertical="top"/>
    </xf>
  </cellXfs>
  <cellStyles count="10">
    <cellStyle name="Normal" xfId="0"/>
    <cellStyle name="Standard_EV2001 Euro02" xfId="15"/>
    <cellStyle name="Hyperlink" xfId="16"/>
    <cellStyle name="Currency" xfId="17"/>
    <cellStyle name="Currency [0]" xfId="18"/>
    <cellStyle name="Обычный_ATTRADE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6.jpeg" /><Relationship Id="rId4" Type="http://schemas.openxmlformats.org/officeDocument/2006/relationships/image" Target="../media/image3.jpeg" /><Relationship Id="rId5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21</xdr:row>
      <xdr:rowOff>171450</xdr:rowOff>
    </xdr:from>
    <xdr:to>
      <xdr:col>6</xdr:col>
      <xdr:colOff>666750</xdr:colOff>
      <xdr:row>23</xdr:row>
      <xdr:rowOff>85725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6257925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17</xdr:row>
      <xdr:rowOff>133350</xdr:rowOff>
    </xdr:from>
    <xdr:to>
      <xdr:col>6</xdr:col>
      <xdr:colOff>752475</xdr:colOff>
      <xdr:row>19</xdr:row>
      <xdr:rowOff>28575</xdr:rowOff>
    </xdr:to>
    <xdr:pic>
      <xdr:nvPicPr>
        <xdr:cNvPr id="2" name="Picture 17" descr="Стрейнжер (Stranger)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4829175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15</xdr:row>
      <xdr:rowOff>123825</xdr:rowOff>
    </xdr:from>
    <xdr:to>
      <xdr:col>6</xdr:col>
      <xdr:colOff>704850</xdr:colOff>
      <xdr:row>16</xdr:row>
      <xdr:rowOff>552450</xdr:rowOff>
    </xdr:to>
    <xdr:pic>
      <xdr:nvPicPr>
        <xdr:cNvPr id="3" name="Picture 24" descr="Бластер (BLUSTER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14950" y="4076700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19</xdr:row>
      <xdr:rowOff>161925</xdr:rowOff>
    </xdr:from>
    <xdr:to>
      <xdr:col>6</xdr:col>
      <xdr:colOff>933450</xdr:colOff>
      <xdr:row>21</xdr:row>
      <xdr:rowOff>123825</xdr:rowOff>
    </xdr:to>
    <xdr:pic>
      <xdr:nvPicPr>
        <xdr:cNvPr id="4" name="Picture 26" descr="Фарс (FARS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14950" y="5600700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13</xdr:row>
      <xdr:rowOff>142875</xdr:rowOff>
    </xdr:from>
    <xdr:to>
      <xdr:col>6</xdr:col>
      <xdr:colOff>923925</xdr:colOff>
      <xdr:row>15</xdr:row>
      <xdr:rowOff>19050</xdr:rowOff>
    </xdr:to>
    <xdr:pic>
      <xdr:nvPicPr>
        <xdr:cNvPr id="5" name="Picture 27" descr="Дракон (DRAGON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72100" y="3219450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plighting.ru/products/dragon.shtml" TargetMode="External" /><Relationship Id="rId2" Type="http://schemas.openxmlformats.org/officeDocument/2006/relationships/hyperlink" Target="http://www.uplighting.ru/products/bluster.shtml" TargetMode="External" /><Relationship Id="rId3" Type="http://schemas.openxmlformats.org/officeDocument/2006/relationships/hyperlink" Target="http://www.uplighting.ru/products/stranger.shtml" TargetMode="External" /><Relationship Id="rId4" Type="http://schemas.openxmlformats.org/officeDocument/2006/relationships/hyperlink" Target="http://www.uplighting.ru/products/fars.shtml" TargetMode="External" /><Relationship Id="rId5" Type="http://schemas.openxmlformats.org/officeDocument/2006/relationships/oleObject" Target="../embeddings/oleObject_0_0.bin" /><Relationship Id="rId6" Type="http://schemas.openxmlformats.org/officeDocument/2006/relationships/oleObject" Target="../embeddings/oleObject_0_1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I36" sqref="I36"/>
    </sheetView>
  </sheetViews>
  <sheetFormatPr defaultColWidth="9.00390625" defaultRowHeight="12.75"/>
  <cols>
    <col min="1" max="1" width="10.125" style="0" customWidth="1"/>
    <col min="2" max="2" width="8.625" style="0" customWidth="1"/>
    <col min="3" max="3" width="29.00390625" style="0" customWidth="1"/>
    <col min="4" max="4" width="7.375" style="0" customWidth="1"/>
    <col min="5" max="5" width="6.75390625" style="0" customWidth="1"/>
    <col min="6" max="6" width="7.75390625" style="0" customWidth="1"/>
    <col min="7" max="7" width="15.25390625" style="0" customWidth="1"/>
  </cols>
  <sheetData>
    <row r="1" s="7" customFormat="1" ht="12.75">
      <c r="A1" s="21" t="s">
        <v>14</v>
      </c>
    </row>
    <row r="2" spans="1:3" s="7" customFormat="1" ht="12.75">
      <c r="A2" s="21" t="s">
        <v>15</v>
      </c>
      <c r="B2" s="21"/>
      <c r="C2" s="21"/>
    </row>
    <row r="3" spans="1:3" s="7" customFormat="1" ht="12.75">
      <c r="A3" s="21" t="s">
        <v>16</v>
      </c>
      <c r="B3" s="21"/>
      <c r="C3" s="21"/>
    </row>
    <row r="4" spans="1:3" s="7" customFormat="1" ht="12.75">
      <c r="A4" s="21" t="s">
        <v>17</v>
      </c>
      <c r="B4" s="21"/>
      <c r="C4" s="21"/>
    </row>
    <row r="5" s="21" customFormat="1" ht="12.75">
      <c r="A5" s="21" t="s">
        <v>18</v>
      </c>
    </row>
    <row r="7" spans="1:3" ht="12.75">
      <c r="A7" s="18" t="s">
        <v>39</v>
      </c>
      <c r="B7" s="18"/>
      <c r="C7" s="18"/>
    </row>
    <row r="8" spans="1:4" ht="15.75">
      <c r="A8" s="18"/>
      <c r="B8" s="28" t="s">
        <v>38</v>
      </c>
      <c r="D8" s="9"/>
    </row>
    <row r="9" spans="1:6" s="7" customFormat="1" ht="12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</row>
    <row r="10" spans="1:6" s="7" customFormat="1" ht="12">
      <c r="A10" s="29"/>
      <c r="B10" s="30"/>
      <c r="C10" s="30" t="s">
        <v>23</v>
      </c>
      <c r="D10" s="30"/>
      <c r="E10" s="31"/>
      <c r="F10" s="32"/>
    </row>
    <row r="11" spans="1:6" s="7" customFormat="1" ht="53.25" customHeight="1">
      <c r="A11" s="11" t="s">
        <v>24</v>
      </c>
      <c r="B11" s="2"/>
      <c r="C11" s="1" t="s">
        <v>27</v>
      </c>
      <c r="D11" s="13">
        <v>4080</v>
      </c>
      <c r="E11" s="4">
        <v>2</v>
      </c>
      <c r="F11" s="3">
        <f>PRODUCT(D11:E11)</f>
        <v>8160</v>
      </c>
    </row>
    <row r="12" spans="1:6" s="7" customFormat="1" ht="48">
      <c r="A12" s="11" t="s">
        <v>25</v>
      </c>
      <c r="B12" s="2"/>
      <c r="C12" s="12" t="s">
        <v>26</v>
      </c>
      <c r="D12" s="13">
        <v>4950</v>
      </c>
      <c r="E12" s="4">
        <v>2</v>
      </c>
      <c r="F12" s="3">
        <f>PRODUCT(D12:E12)</f>
        <v>9900</v>
      </c>
    </row>
    <row r="13" spans="1:6" s="7" customFormat="1" ht="12">
      <c r="A13" s="11"/>
      <c r="B13" s="2"/>
      <c r="C13" s="12" t="s">
        <v>35</v>
      </c>
      <c r="D13" s="13">
        <v>2500</v>
      </c>
      <c r="E13" s="4">
        <v>1</v>
      </c>
      <c r="F13" s="3">
        <f>PRODUCT(D13:E13)</f>
        <v>2500</v>
      </c>
    </row>
    <row r="14" spans="1:6" s="7" customFormat="1" ht="12">
      <c r="A14" s="29"/>
      <c r="B14" s="30"/>
      <c r="C14" s="30" t="s">
        <v>28</v>
      </c>
      <c r="D14" s="30"/>
      <c r="E14" s="31"/>
      <c r="F14" s="32"/>
    </row>
    <row r="15" spans="1:7" s="7" customFormat="1" ht="57" customHeight="1">
      <c r="A15" s="6" t="s">
        <v>40</v>
      </c>
      <c r="B15" s="1" t="s">
        <v>6</v>
      </c>
      <c r="C15" s="1" t="s">
        <v>41</v>
      </c>
      <c r="D15" s="1">
        <v>25050</v>
      </c>
      <c r="E15" s="1">
        <v>1</v>
      </c>
      <c r="F15" s="3">
        <f>PRODUCT(D15,E15)</f>
        <v>25050</v>
      </c>
      <c r="G15"/>
    </row>
    <row r="16" spans="1:6" s="7" customFormat="1" ht="14.25" customHeight="1">
      <c r="A16" s="33" t="s">
        <v>42</v>
      </c>
      <c r="B16" s="34"/>
      <c r="C16" s="35" t="s">
        <v>43</v>
      </c>
      <c r="D16" s="13"/>
      <c r="E16" s="4"/>
      <c r="F16" s="3"/>
    </row>
    <row r="17" spans="1:6" s="7" customFormat="1" ht="44.25" customHeight="1">
      <c r="A17" s="11" t="s">
        <v>29</v>
      </c>
      <c r="B17" s="1" t="s">
        <v>12</v>
      </c>
      <c r="C17" s="1" t="s">
        <v>10</v>
      </c>
      <c r="D17" s="3">
        <v>7200</v>
      </c>
      <c r="E17" s="4">
        <v>1</v>
      </c>
      <c r="F17" s="3">
        <f>PRODUCT(D17:E17)</f>
        <v>7200</v>
      </c>
    </row>
    <row r="18" spans="1:6" s="7" customFormat="1" ht="14.25" customHeight="1">
      <c r="A18" s="33" t="s">
        <v>42</v>
      </c>
      <c r="B18" s="34"/>
      <c r="C18" s="35" t="s">
        <v>44</v>
      </c>
      <c r="D18" s="13"/>
      <c r="E18" s="4"/>
      <c r="F18" s="3"/>
    </row>
    <row r="19" spans="1:6" s="7" customFormat="1" ht="44.25" customHeight="1">
      <c r="A19" s="11" t="s">
        <v>21</v>
      </c>
      <c r="B19" s="1" t="s">
        <v>12</v>
      </c>
      <c r="C19" s="1" t="s">
        <v>10</v>
      </c>
      <c r="D19" s="13">
        <v>6900</v>
      </c>
      <c r="E19" s="4">
        <v>1</v>
      </c>
      <c r="F19" s="3">
        <f>PRODUCT(D19:E19)</f>
        <v>6900</v>
      </c>
    </row>
    <row r="20" spans="1:6" s="7" customFormat="1" ht="14.25" customHeight="1">
      <c r="A20" s="33" t="s">
        <v>42</v>
      </c>
      <c r="B20" s="34"/>
      <c r="C20" s="35" t="s">
        <v>45</v>
      </c>
      <c r="D20" s="13"/>
      <c r="E20" s="4"/>
      <c r="F20" s="3"/>
    </row>
    <row r="21" spans="1:6" s="7" customFormat="1" ht="36.75" customHeight="1">
      <c r="A21" s="11" t="s">
        <v>30</v>
      </c>
      <c r="B21" s="1" t="s">
        <v>12</v>
      </c>
      <c r="C21" s="1" t="s">
        <v>31</v>
      </c>
      <c r="D21" s="3">
        <v>4480</v>
      </c>
      <c r="E21" s="4">
        <v>2</v>
      </c>
      <c r="F21" s="3">
        <f>PRODUCT(D21:E21)</f>
        <v>8960</v>
      </c>
    </row>
    <row r="22" spans="1:6" s="7" customFormat="1" ht="14.25" customHeight="1">
      <c r="A22" s="33" t="s">
        <v>42</v>
      </c>
      <c r="B22" s="34"/>
      <c r="C22" s="35" t="s">
        <v>46</v>
      </c>
      <c r="D22" s="13"/>
      <c r="E22" s="4"/>
      <c r="F22" s="3"/>
    </row>
    <row r="23" spans="1:6" s="7" customFormat="1" ht="39.75" customHeight="1">
      <c r="A23" s="14" t="s">
        <v>7</v>
      </c>
      <c r="B23" s="15"/>
      <c r="C23" s="1" t="s">
        <v>11</v>
      </c>
      <c r="D23" s="3">
        <v>8400</v>
      </c>
      <c r="E23" s="1">
        <v>1</v>
      </c>
      <c r="F23" s="3">
        <f aca="true" t="shared" si="0" ref="F23:F28">PRODUCT(D23,E23)</f>
        <v>8400</v>
      </c>
    </row>
    <row r="24" spans="1:6" s="7" customFormat="1" ht="24">
      <c r="A24" s="16" t="s">
        <v>22</v>
      </c>
      <c r="B24" s="5"/>
      <c r="C24" s="6" t="s">
        <v>19</v>
      </c>
      <c r="D24" s="17">
        <v>6100</v>
      </c>
      <c r="E24" s="6">
        <v>1</v>
      </c>
      <c r="F24" s="3">
        <f t="shared" si="0"/>
        <v>6100</v>
      </c>
    </row>
    <row r="25" spans="1:6" s="7" customFormat="1" ht="19.5" customHeight="1">
      <c r="A25" s="14"/>
      <c r="B25" s="10"/>
      <c r="C25" s="1" t="s">
        <v>8</v>
      </c>
      <c r="D25" s="3">
        <v>1200</v>
      </c>
      <c r="E25" s="1">
        <v>2</v>
      </c>
      <c r="F25" s="3">
        <f t="shared" si="0"/>
        <v>2400</v>
      </c>
    </row>
    <row r="26" spans="1:6" s="7" customFormat="1" ht="19.5" customHeight="1">
      <c r="A26" s="14"/>
      <c r="B26" s="10"/>
      <c r="C26" s="1" t="s">
        <v>32</v>
      </c>
      <c r="D26" s="3">
        <v>5500</v>
      </c>
      <c r="E26" s="1">
        <v>1</v>
      </c>
      <c r="F26" s="3">
        <f t="shared" si="0"/>
        <v>5500</v>
      </c>
    </row>
    <row r="27" spans="1:6" s="7" customFormat="1" ht="12">
      <c r="A27" s="11"/>
      <c r="B27" s="2"/>
      <c r="C27" s="12" t="s">
        <v>35</v>
      </c>
      <c r="D27" s="13">
        <v>4800</v>
      </c>
      <c r="E27" s="4">
        <v>1</v>
      </c>
      <c r="F27" s="3">
        <f>PRODUCT(D27:E27)</f>
        <v>4800</v>
      </c>
    </row>
    <row r="28" spans="1:6" s="7" customFormat="1" ht="23.25" customHeight="1">
      <c r="A28" s="11"/>
      <c r="B28" s="1"/>
      <c r="C28" s="1" t="s">
        <v>13</v>
      </c>
      <c r="D28" s="3">
        <v>24200</v>
      </c>
      <c r="E28" s="4">
        <v>1</v>
      </c>
      <c r="F28" s="3">
        <f t="shared" si="0"/>
        <v>24200</v>
      </c>
    </row>
    <row r="29" spans="1:6" ht="12.75">
      <c r="A29" s="19" t="s">
        <v>9</v>
      </c>
      <c r="B29" s="19"/>
      <c r="C29" s="20"/>
      <c r="D29" s="19"/>
      <c r="E29" s="19"/>
      <c r="F29" s="8">
        <f>SUM(F11:F28)</f>
        <v>120070</v>
      </c>
    </row>
    <row r="30" spans="1:6" ht="13.5" thickBot="1">
      <c r="A30" s="22" t="s">
        <v>33</v>
      </c>
      <c r="B30" s="23"/>
      <c r="C30" s="23"/>
      <c r="D30" s="23"/>
      <c r="E30" s="23"/>
      <c r="F30" s="24">
        <f>PRODUCT(F29,0.3)</f>
        <v>36021</v>
      </c>
    </row>
    <row r="31" spans="1:6" ht="12.75">
      <c r="A31" s="25" t="s">
        <v>36</v>
      </c>
      <c r="B31" s="26"/>
      <c r="C31" s="26"/>
      <c r="D31" s="26"/>
      <c r="E31" s="26"/>
      <c r="F31" s="27">
        <f>SUM(F29:F30)</f>
        <v>156091</v>
      </c>
    </row>
    <row r="32" spans="1:6" ht="12.75">
      <c r="A32" s="25"/>
      <c r="B32" s="26"/>
      <c r="C32" s="26"/>
      <c r="D32" s="26"/>
      <c r="E32" s="26"/>
      <c r="F32" s="27"/>
    </row>
    <row r="33" ht="12.75">
      <c r="A33" s="18" t="s">
        <v>20</v>
      </c>
    </row>
    <row r="34" ht="12.75">
      <c r="A34" t="s">
        <v>34</v>
      </c>
    </row>
    <row r="35" ht="12.75">
      <c r="A35" t="s">
        <v>37</v>
      </c>
    </row>
  </sheetData>
  <hyperlinks>
    <hyperlink ref="C16" r:id="rId1" display="http://www.uplighting.ru/products/dragon.shtml"/>
    <hyperlink ref="C18" r:id="rId2" display="http://www.uplighting.ru/products/bluster.shtml"/>
    <hyperlink ref="C20" r:id="rId3" display="http://www.uplighting.ru/products/stranger.shtml"/>
    <hyperlink ref="C22" r:id="rId4" display="http://www.uplighting.ru/products/fars.shtml"/>
  </hyperlinks>
  <printOptions/>
  <pageMargins left="0.75" right="0.75" top="0.62" bottom="0.56" header="0.5" footer="0.5"/>
  <pageSetup horizontalDpi="600" verticalDpi="600" orientation="portrait" paperSize="9" r:id="rId9"/>
  <drawing r:id="rId8"/>
  <legacyDrawing r:id="rId7"/>
  <oleObjects>
    <oleObject progId="Paint.Picture" shapeId="2203613" r:id="rId5"/>
    <oleObject progId="Paint.Picture" shapeId="220432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Install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Berezko</cp:lastModifiedBy>
  <cp:lastPrinted>2008-11-24T09:44:46Z</cp:lastPrinted>
  <dcterms:created xsi:type="dcterms:W3CDTF">2000-04-09T09:43:55Z</dcterms:created>
  <dcterms:modified xsi:type="dcterms:W3CDTF">2009-01-29T10:05:41Z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